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151\Desktop\"/>
    </mc:Choice>
  </mc:AlternateContent>
  <xr:revisionPtr revIDLastSave="0" documentId="13_ncr:1_{80F2C708-19A0-4104-ACD9-8E79A06167DD}" xr6:coauthVersionLast="36" xr6:coauthVersionMax="36" xr10:uidLastSave="{00000000-0000-0000-0000-000000000000}"/>
  <bookViews>
    <workbookView xWindow="0" yWindow="0" windowWidth="38400" windowHeight="17235" xr2:uid="{00000000-000D-0000-FFFF-FFFF00000000}"/>
  </bookViews>
  <sheets>
    <sheet name="Pasta Bene Catering Order Form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G113" i="1" l="1"/>
  <c r="G99" i="1" l="1"/>
  <c r="G98" i="1"/>
  <c r="G97" i="1"/>
  <c r="G96" i="1"/>
  <c r="G95" i="1"/>
  <c r="G94" i="1"/>
  <c r="G93" i="1"/>
  <c r="G28" i="1"/>
  <c r="G27" i="1"/>
  <c r="G106" i="1" l="1"/>
  <c r="G105" i="1"/>
  <c r="G104" i="1"/>
  <c r="G100" i="1"/>
  <c r="G92" i="1"/>
  <c r="G91" i="1"/>
  <c r="G90" i="1"/>
  <c r="G89" i="1"/>
  <c r="G85" i="1"/>
  <c r="G83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5" i="1"/>
  <c r="G63" i="1"/>
  <c r="G57" i="1"/>
  <c r="G56" i="1"/>
  <c r="G55" i="1"/>
  <c r="G54" i="1"/>
  <c r="G53" i="1"/>
  <c r="G52" i="1"/>
  <c r="G51" i="1"/>
  <c r="G50" i="1"/>
  <c r="G46" i="1"/>
  <c r="G45" i="1"/>
  <c r="G44" i="1"/>
  <c r="G43" i="1"/>
  <c r="G38" i="1"/>
  <c r="G37" i="1"/>
  <c r="G36" i="1"/>
  <c r="G35" i="1"/>
  <c r="G34" i="1"/>
  <c r="G33" i="1"/>
  <c r="G29" i="1"/>
  <c r="G26" i="1"/>
  <c r="G110" i="1" l="1"/>
  <c r="G112" i="1" l="1"/>
  <c r="G114" i="1" l="1"/>
</calcChain>
</file>

<file path=xl/sharedStrings.xml><?xml version="1.0" encoding="utf-8"?>
<sst xmlns="http://schemas.openxmlformats.org/spreadsheetml/2006/main" count="166" uniqueCount="152">
  <si>
    <t>Eggplant Parmigiana</t>
  </si>
  <si>
    <t>Small Tray</t>
  </si>
  <si>
    <t>Large Tray</t>
  </si>
  <si>
    <t>Number of Small Trays</t>
  </si>
  <si>
    <t>Number of Large Trays</t>
  </si>
  <si>
    <t>Garlic Bread</t>
  </si>
  <si>
    <t>Starters</t>
  </si>
  <si>
    <t>Calamari</t>
  </si>
  <si>
    <t>Crab Cakes</t>
  </si>
  <si>
    <t>fried baby squid with cocktail sauce &amp; lemon tartar sauce</t>
  </si>
  <si>
    <t>crab meat, bread crumbs, bell pepper &amp; aioli</t>
  </si>
  <si>
    <t>Salads</t>
  </si>
  <si>
    <t>Di Casa</t>
  </si>
  <si>
    <t>Caesar</t>
  </si>
  <si>
    <t>Gorgonzola</t>
  </si>
  <si>
    <t>Greek</t>
  </si>
  <si>
    <t>Chicken Caesar</t>
  </si>
  <si>
    <t>Chicken Salad</t>
  </si>
  <si>
    <t>heart of romaine, kalamata olive, croutons &amp; caesar dressing</t>
  </si>
  <si>
    <t>mixed greens, walnut, gorgonzola cheese, mushroom, green apple &amp; gorgonzola dressing</t>
  </si>
  <si>
    <t>grilled breast of chicken, mixed greens, bell pepper, tomato &amp; balsamic vinaigrette dressing</t>
  </si>
  <si>
    <t>Sandwiches</t>
  </si>
  <si>
    <t>Chicken Breast</t>
  </si>
  <si>
    <t>Grilled Vegetable</t>
  </si>
  <si>
    <t>Beef Meatball</t>
  </si>
  <si>
    <t>Smoked Turkey Breast</t>
  </si>
  <si>
    <t>with barbequed onion, mixed greens, tomato &amp; swiss cheese</t>
  </si>
  <si>
    <t>Pizza</t>
  </si>
  <si>
    <t>Con Pollo</t>
  </si>
  <si>
    <t>Contadina</t>
  </si>
  <si>
    <t>Margarita</t>
  </si>
  <si>
    <t>Pepperoni</t>
  </si>
  <si>
    <t>Tropicana</t>
  </si>
  <si>
    <t>Vegetable</t>
  </si>
  <si>
    <t>chicken breast, feta cheese, baby spinach, mozzarella cheese &amp; pesto sauce</t>
  </si>
  <si>
    <t>pepperoni, mozzarella cheese &amp; tomato sauce</t>
  </si>
  <si>
    <t>prosciutto, pineapple, red onion, mozzarella cheese &amp; tomato sauce</t>
  </si>
  <si>
    <t>bell pepper, zucchini, mushroom, olive, mozzarella cheese &amp; tomato sauce</t>
  </si>
  <si>
    <t>Served with house salad</t>
  </si>
  <si>
    <t>Large (16")</t>
  </si>
  <si>
    <t>Number of 16" Pizzas</t>
  </si>
  <si>
    <t>Served with house bread</t>
  </si>
  <si>
    <t>Pasta Bene</t>
  </si>
  <si>
    <t>Cheese Ravioli</t>
  </si>
  <si>
    <t>Melanzane</t>
  </si>
  <si>
    <t>Beef Lasagna</t>
  </si>
  <si>
    <t>Penne Bolognese</t>
  </si>
  <si>
    <t xml:space="preserve">Spaghetti Meatball </t>
  </si>
  <si>
    <t>Carciofi e Pollo</t>
  </si>
  <si>
    <t>Fettuccini Alfredo</t>
  </si>
  <si>
    <t>Marco Pollo</t>
  </si>
  <si>
    <t>Tortellini Primavera</t>
  </si>
  <si>
    <t>Chicken Marsala</t>
  </si>
  <si>
    <t>Chicken Parmigiana</t>
  </si>
  <si>
    <t>Chicken Picatta</t>
  </si>
  <si>
    <t>Gnocchi Sausage</t>
  </si>
  <si>
    <t>Rustica</t>
  </si>
  <si>
    <t>Gamberetto</t>
  </si>
  <si>
    <t>King Salmon</t>
  </si>
  <si>
    <t>linguini with basil, garlic, capers &amp; seasonal vegetables in marinara sauce</t>
  </si>
  <si>
    <t>fettuccini with roasted eggplant, sundried tomatoes &amp; garlic in marinara sauce</t>
  </si>
  <si>
    <t>ground beef, garlic, spinach, ricotta, gorgonzola &amp; parmesan cheese in marinara sauce</t>
  </si>
  <si>
    <t>spaghetti with beef meatball in marinara sauce</t>
  </si>
  <si>
    <t>linguini with chicken breast, artichoke hearts &amp; vegetables in olive oil-herb sauce</t>
  </si>
  <si>
    <t>fettuccini with prosciutto, green peas &amp; mushroom in alfredo sauce</t>
  </si>
  <si>
    <t>breast of chicken with mushroom-marsala wine sauce &amp; angel hair</t>
  </si>
  <si>
    <t>breast of chicken &amp; parmesan cheese with marinara sauce &amp; fettuccini</t>
  </si>
  <si>
    <t>breast of chicken with lemon-caper sauce &amp; fettuccini</t>
  </si>
  <si>
    <t>potato dumplings, sausage, garlic, green peas &amp; mushroom in tomato-cream sauce</t>
  </si>
  <si>
    <t>fettuccini with shrimp, bell pepper &amp; mushroom in tomato-cream sauce</t>
  </si>
  <si>
    <t>with fettuccini in pesto sauce</t>
  </si>
  <si>
    <t>Desserts</t>
  </si>
  <si>
    <t>Cheese Cake</t>
  </si>
  <si>
    <t>Tiramisu</t>
  </si>
  <si>
    <t>with blueberry sauce</t>
  </si>
  <si>
    <t>sponge fingers, mascarpone, espresso &amp; chocolate</t>
  </si>
  <si>
    <t>Beverages</t>
  </si>
  <si>
    <t>Diet Coke</t>
  </si>
  <si>
    <t>Sprite</t>
  </si>
  <si>
    <t>Coke</t>
  </si>
  <si>
    <t>Bottled Water</t>
  </si>
  <si>
    <t>San Pellegrino (Orange)</t>
  </si>
  <si>
    <t>San Pellegrino (Lemon)</t>
  </si>
  <si>
    <t>Serving Equipment</t>
  </si>
  <si>
    <t>Serving set</t>
  </si>
  <si>
    <t>Serving spoons</t>
  </si>
  <si>
    <t>Set of three plastic serving spoons</t>
  </si>
  <si>
    <t>Display set</t>
  </si>
  <si>
    <t>Display rack and heating fuel</t>
  </si>
  <si>
    <t>Delivery</t>
  </si>
  <si>
    <t>Within 2 mile radius</t>
  </si>
  <si>
    <t>Subtotal</t>
  </si>
  <si>
    <t>Tax</t>
  </si>
  <si>
    <t>Name of Customer</t>
  </si>
  <si>
    <t>Email of Customer</t>
  </si>
  <si>
    <t>Phone Number of Customer</t>
  </si>
  <si>
    <t>510-555-1234</t>
  </si>
  <si>
    <t>John and Jane Doe</t>
  </si>
  <si>
    <t>JohnJaneDoe@Gmail.com</t>
  </si>
  <si>
    <t>Day of Pick Up / Delivery</t>
  </si>
  <si>
    <t>Time of Pick Up / Delivery</t>
  </si>
  <si>
    <t>Method of Payment</t>
  </si>
  <si>
    <t>Delivery Address</t>
  </si>
  <si>
    <t xml:space="preserve">123 Main Street </t>
  </si>
  <si>
    <t>Delivery City</t>
  </si>
  <si>
    <t>Berkeley</t>
  </si>
  <si>
    <t>Total</t>
  </si>
  <si>
    <t>Snapple (Mango)</t>
  </si>
  <si>
    <t>Snapple (Strawberry Kiwi)</t>
  </si>
  <si>
    <t>San Pellegrino (Blood Orange)</t>
  </si>
  <si>
    <t>San Pellegrino (Grapefruit)</t>
  </si>
  <si>
    <t>Special Requests</t>
  </si>
  <si>
    <t>Pasta Bene Catering Order Form</t>
  </si>
  <si>
    <t>Please fill out the highlighted fields with your information and the number of items in your order and email this form to info@pastabenebk.com</t>
  </si>
  <si>
    <t>We will review and confirm your order. Payment is due 24 hours before the event.</t>
  </si>
  <si>
    <t>Pick Up or Delivery</t>
  </si>
  <si>
    <t>Entrees</t>
  </si>
  <si>
    <t>Snapple (Fruit Punch)</t>
  </si>
  <si>
    <t>San Pellegrino Sparkling Water</t>
  </si>
  <si>
    <t>Small tray serves approximately 5.  Large tray serves approximately 10.</t>
  </si>
  <si>
    <t>16 Servings</t>
  </si>
  <si>
    <t>Number of 16 Servings</t>
  </si>
  <si>
    <t>12 Servings</t>
  </si>
  <si>
    <t>28 Servings</t>
  </si>
  <si>
    <t>Number of 12 Servings</t>
  </si>
  <si>
    <t>Number of 28 Servings</t>
  </si>
  <si>
    <t>Number of Beverages</t>
  </si>
  <si>
    <t>Number of Items</t>
  </si>
  <si>
    <t>Yes (1) / No (0)</t>
  </si>
  <si>
    <t>with portebello mushroom, roasted bell pepper, zucchini, swiss cheese &amp; pesto sauce</t>
  </si>
  <si>
    <t>with marinara sauce &amp; mozzarella cheese</t>
  </si>
  <si>
    <t>Barbeque Chicken</t>
  </si>
  <si>
    <t xml:space="preserve">chicken breast, bell pepper, red onion, cilantro, mozzarella cheese &amp; barbeque sauce </t>
  </si>
  <si>
    <t>Cheese</t>
  </si>
  <si>
    <t>mozzarella cheese &amp; tomato sauce</t>
  </si>
  <si>
    <t>roma tomato, basil, mozzarella cheese &amp; tomato sauce</t>
  </si>
  <si>
    <t>Beverage</t>
  </si>
  <si>
    <t>Serving</t>
  </si>
  <si>
    <t>Pick Up</t>
  </si>
  <si>
    <t>eggplant baked over marinara sauce with parmesan, feta &amp; mozzarella cheese</t>
  </si>
  <si>
    <t>mixed greens, kalamata olive, tomato, mushroom &amp; asiago dressing</t>
  </si>
  <si>
    <t>heart of romaine, kalamata olive, red onion, tomato, cucumber, feta cheese &amp; olive oil-vinegar dressing</t>
  </si>
  <si>
    <t>grilled breast of chicken, heart of romaine, kalamata olive, croutons &amp; caesar dressing</t>
  </si>
  <si>
    <t>with mixed greens, tomato &amp; aioli</t>
  </si>
  <si>
    <t>fennel sausage, bell pepper, mushroom, olive, mozzarella cheese &amp; tomato sauce</t>
  </si>
  <si>
    <t>stuffed with spinach, ricotta, gorgonzola &amp; parmesan cheese in tomato-cream sauce</t>
  </si>
  <si>
    <t>penne with ground beef, garlic, mushroom &amp; red bell pepper in marinara sauce</t>
  </si>
  <si>
    <t>fettuccini with chicken breast &amp; broccoli in alfredo sauce</t>
  </si>
  <si>
    <t>tri color cheese tortellini with seasonal vegetables in pesto sauce</t>
  </si>
  <si>
    <t>penne with fennel sausage, bell pepper &amp; artichoke heart in pesto sauce</t>
  </si>
  <si>
    <t>Cash / Check / Credit Card (We Will Call You for Credit Card Information)</t>
  </si>
  <si>
    <t>Paper plate, plastic utensils &amp; napkin / Setof five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</si>
</sst>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409]h:mm\ AM/P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5" fillId="2" borderId="1" xfId="2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1" fillId="0" borderId="1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2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0</xdr:col>
      <xdr:colOff>1590675</xdr:colOff>
      <xdr:row>6</xdr:row>
      <xdr:rowOff>47625</xdr:rowOff>
    </xdr:to>
    <xdr:pic>
      <xdr:nvPicPr>
        <xdr:cNvPr id="3" name="Picture 1" descr="\\svdata1\user\AJalali\Config\Windows\Desktop\pasta_bene_logo_trans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38100"/>
          <a:ext cx="14001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JaneDo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4"/>
  <sheetViews>
    <sheetView showGridLines="0" tabSelected="1" zoomScale="115" zoomScaleNormal="115" workbookViewId="0">
      <selection activeCell="G113" sqref="G113"/>
    </sheetView>
  </sheetViews>
  <sheetFormatPr defaultRowHeight="15" x14ac:dyDescent="0.25"/>
  <cols>
    <col min="1" max="1" width="33.85546875" customWidth="1"/>
    <col min="2" max="2" width="101.28515625" customWidth="1"/>
    <col min="3" max="4" width="11.28515625" style="21" customWidth="1"/>
    <col min="5" max="5" width="22" style="2" customWidth="1"/>
    <col min="6" max="6" width="22.5703125" style="2" customWidth="1"/>
    <col min="7" max="7" width="9.140625" style="2" customWidth="1"/>
  </cols>
  <sheetData>
    <row r="7" spans="1:2" ht="15.75" x14ac:dyDescent="0.25">
      <c r="B7" s="15" t="s">
        <v>112</v>
      </c>
    </row>
    <row r="8" spans="1:2" ht="15.75" x14ac:dyDescent="0.25">
      <c r="A8" s="2"/>
      <c r="B8" s="16" t="s">
        <v>113</v>
      </c>
    </row>
    <row r="9" spans="1:2" ht="15.75" x14ac:dyDescent="0.25">
      <c r="A9" s="2"/>
      <c r="B9" s="16" t="s">
        <v>119</v>
      </c>
    </row>
    <row r="10" spans="1:2" ht="15.75" x14ac:dyDescent="0.25">
      <c r="A10" s="2"/>
      <c r="B10" s="16" t="s">
        <v>114</v>
      </c>
    </row>
    <row r="11" spans="1:2" x14ac:dyDescent="0.25">
      <c r="A11" t="s">
        <v>93</v>
      </c>
      <c r="B11" s="5" t="s">
        <v>97</v>
      </c>
    </row>
    <row r="12" spans="1:2" x14ac:dyDescent="0.25">
      <c r="A12" t="s">
        <v>94</v>
      </c>
      <c r="B12" s="9" t="s">
        <v>98</v>
      </c>
    </row>
    <row r="13" spans="1:2" x14ac:dyDescent="0.25">
      <c r="A13" t="s">
        <v>95</v>
      </c>
      <c r="B13" s="5" t="s">
        <v>96</v>
      </c>
    </row>
    <row r="14" spans="1:2" x14ac:dyDescent="0.25">
      <c r="A14" t="s">
        <v>99</v>
      </c>
      <c r="B14" s="10">
        <v>44927</v>
      </c>
    </row>
    <row r="15" spans="1:2" x14ac:dyDescent="0.25">
      <c r="A15" t="s">
        <v>100</v>
      </c>
      <c r="B15" s="11">
        <v>0.5</v>
      </c>
    </row>
    <row r="16" spans="1:2" x14ac:dyDescent="0.25">
      <c r="A16" t="s">
        <v>115</v>
      </c>
      <c r="B16" s="11" t="s">
        <v>138</v>
      </c>
    </row>
    <row r="17" spans="1:7" x14ac:dyDescent="0.25">
      <c r="A17" t="s">
        <v>102</v>
      </c>
      <c r="B17" s="11" t="s">
        <v>103</v>
      </c>
    </row>
    <row r="18" spans="1:7" x14ac:dyDescent="0.25">
      <c r="A18" t="s">
        <v>104</v>
      </c>
      <c r="B18" s="11" t="s">
        <v>105</v>
      </c>
    </row>
    <row r="19" spans="1:7" x14ac:dyDescent="0.25">
      <c r="A19" t="s">
        <v>101</v>
      </c>
      <c r="B19" s="11" t="s">
        <v>150</v>
      </c>
    </row>
    <row r="20" spans="1:7" x14ac:dyDescent="0.25">
      <c r="A20" t="s">
        <v>111</v>
      </c>
      <c r="B20" s="29"/>
    </row>
    <row r="21" spans="1:7" x14ac:dyDescent="0.25">
      <c r="B21" s="29"/>
    </row>
    <row r="22" spans="1:7" x14ac:dyDescent="0.25">
      <c r="B22" s="29"/>
    </row>
    <row r="23" spans="1:7" x14ac:dyDescent="0.25">
      <c r="C23" s="22"/>
      <c r="D23" s="22"/>
    </row>
    <row r="24" spans="1:7" ht="15.75" x14ac:dyDescent="0.25">
      <c r="A24" s="28" t="s">
        <v>6</v>
      </c>
      <c r="B24" s="28"/>
      <c r="C24" s="28"/>
      <c r="D24" s="28"/>
      <c r="E24" s="28"/>
      <c r="F24" s="28"/>
      <c r="G24" s="28"/>
    </row>
    <row r="25" spans="1:7" x14ac:dyDescent="0.25">
      <c r="A25" s="1"/>
      <c r="B25" s="1"/>
      <c r="C25" s="23" t="s">
        <v>1</v>
      </c>
      <c r="D25" s="23" t="s">
        <v>2</v>
      </c>
      <c r="E25" s="19" t="s">
        <v>3</v>
      </c>
      <c r="F25" s="19" t="s">
        <v>4</v>
      </c>
    </row>
    <row r="26" spans="1:7" x14ac:dyDescent="0.25">
      <c r="A26" s="4" t="s">
        <v>5</v>
      </c>
      <c r="B26" s="4"/>
      <c r="C26" s="24">
        <v>30</v>
      </c>
      <c r="D26" s="24">
        <v>55</v>
      </c>
      <c r="E26" s="5">
        <v>0</v>
      </c>
      <c r="F26" s="6">
        <v>0</v>
      </c>
      <c r="G26" s="12">
        <f>(C26*E26)+(D26*F26)</f>
        <v>0</v>
      </c>
    </row>
    <row r="27" spans="1:7" x14ac:dyDescent="0.25">
      <c r="A27" s="4" t="s">
        <v>7</v>
      </c>
      <c r="B27" s="4" t="s">
        <v>9</v>
      </c>
      <c r="C27" s="24">
        <v>55</v>
      </c>
      <c r="D27" s="24">
        <v>105</v>
      </c>
      <c r="E27" s="6">
        <v>0</v>
      </c>
      <c r="F27" s="6">
        <v>0</v>
      </c>
      <c r="G27" s="12">
        <f>(C27*E27)+(D27*F27)</f>
        <v>0</v>
      </c>
    </row>
    <row r="28" spans="1:7" x14ac:dyDescent="0.25">
      <c r="A28" s="4" t="s">
        <v>8</v>
      </c>
      <c r="B28" s="4" t="s">
        <v>10</v>
      </c>
      <c r="C28" s="24">
        <v>55</v>
      </c>
      <c r="D28" s="24">
        <v>105</v>
      </c>
      <c r="E28" s="6">
        <v>0</v>
      </c>
      <c r="F28" s="6">
        <v>0</v>
      </c>
      <c r="G28" s="12">
        <f>(C28*E28)+(D28*F28)</f>
        <v>0</v>
      </c>
    </row>
    <row r="29" spans="1:7" x14ac:dyDescent="0.25">
      <c r="A29" s="4" t="s">
        <v>0</v>
      </c>
      <c r="B29" s="4" t="s">
        <v>139</v>
      </c>
      <c r="C29" s="24">
        <v>55</v>
      </c>
      <c r="D29" s="24">
        <v>105</v>
      </c>
      <c r="E29" s="5">
        <v>0</v>
      </c>
      <c r="F29" s="6">
        <v>0</v>
      </c>
      <c r="G29" s="12">
        <f>(C29*E29)+(D29*F29)</f>
        <v>0</v>
      </c>
    </row>
    <row r="31" spans="1:7" ht="15.75" x14ac:dyDescent="0.25">
      <c r="A31" s="31" t="s">
        <v>11</v>
      </c>
      <c r="B31" s="31"/>
      <c r="C31" s="31"/>
      <c r="D31" s="31"/>
      <c r="E31" s="31"/>
      <c r="F31" s="31"/>
      <c r="G31" s="31"/>
    </row>
    <row r="32" spans="1:7" x14ac:dyDescent="0.25">
      <c r="A32" s="1"/>
      <c r="B32" s="1"/>
      <c r="C32" s="23" t="s">
        <v>1</v>
      </c>
      <c r="D32" s="23" t="s">
        <v>2</v>
      </c>
      <c r="E32" s="19" t="s">
        <v>3</v>
      </c>
      <c r="F32" s="19" t="s">
        <v>4</v>
      </c>
    </row>
    <row r="33" spans="1:7" x14ac:dyDescent="0.25">
      <c r="A33" s="4" t="s">
        <v>12</v>
      </c>
      <c r="B33" s="4" t="s">
        <v>140</v>
      </c>
      <c r="C33" s="24">
        <v>30</v>
      </c>
      <c r="D33" s="24">
        <v>55</v>
      </c>
      <c r="E33" s="5">
        <v>0</v>
      </c>
      <c r="F33" s="6">
        <v>0</v>
      </c>
      <c r="G33" s="12">
        <f t="shared" ref="G33:G38" si="0">(C33*E33)+(D33*F33)</f>
        <v>0</v>
      </c>
    </row>
    <row r="34" spans="1:7" x14ac:dyDescent="0.25">
      <c r="A34" s="4" t="s">
        <v>13</v>
      </c>
      <c r="B34" s="4" t="s">
        <v>18</v>
      </c>
      <c r="C34" s="24">
        <v>40</v>
      </c>
      <c r="D34" s="24">
        <v>75</v>
      </c>
      <c r="E34" s="5">
        <v>0</v>
      </c>
      <c r="F34" s="6">
        <v>0</v>
      </c>
      <c r="G34" s="12">
        <f t="shared" si="0"/>
        <v>0</v>
      </c>
    </row>
    <row r="35" spans="1:7" x14ac:dyDescent="0.25">
      <c r="A35" s="4" t="s">
        <v>14</v>
      </c>
      <c r="B35" s="4" t="s">
        <v>19</v>
      </c>
      <c r="C35" s="24">
        <v>45</v>
      </c>
      <c r="D35" s="24">
        <v>85</v>
      </c>
      <c r="E35" s="5">
        <v>0</v>
      </c>
      <c r="F35" s="6">
        <v>0</v>
      </c>
      <c r="G35" s="12">
        <f t="shared" si="0"/>
        <v>0</v>
      </c>
    </row>
    <row r="36" spans="1:7" x14ac:dyDescent="0.25">
      <c r="A36" s="4" t="s">
        <v>15</v>
      </c>
      <c r="B36" s="4" t="s">
        <v>141</v>
      </c>
      <c r="C36" s="24">
        <v>45</v>
      </c>
      <c r="D36" s="24">
        <v>85</v>
      </c>
      <c r="E36" s="5">
        <v>0</v>
      </c>
      <c r="F36" s="6">
        <v>0</v>
      </c>
      <c r="G36" s="12">
        <f t="shared" si="0"/>
        <v>0</v>
      </c>
    </row>
    <row r="37" spans="1:7" x14ac:dyDescent="0.25">
      <c r="A37" s="4" t="s">
        <v>16</v>
      </c>
      <c r="B37" s="4" t="s">
        <v>142</v>
      </c>
      <c r="C37" s="24">
        <v>65</v>
      </c>
      <c r="D37" s="24">
        <v>125</v>
      </c>
      <c r="E37" s="6">
        <v>0</v>
      </c>
      <c r="F37" s="6">
        <v>0</v>
      </c>
      <c r="G37" s="12">
        <f t="shared" si="0"/>
        <v>0</v>
      </c>
    </row>
    <row r="38" spans="1:7" x14ac:dyDescent="0.25">
      <c r="A38" s="4" t="s">
        <v>17</v>
      </c>
      <c r="B38" s="4" t="s">
        <v>20</v>
      </c>
      <c r="C38" s="24">
        <v>65</v>
      </c>
      <c r="D38" s="24">
        <v>125</v>
      </c>
      <c r="E38" s="6">
        <v>0</v>
      </c>
      <c r="F38" s="6">
        <v>0</v>
      </c>
      <c r="G38" s="12">
        <f t="shared" si="0"/>
        <v>0</v>
      </c>
    </row>
    <row r="40" spans="1:7" ht="15.75" x14ac:dyDescent="0.25">
      <c r="A40" s="28" t="s">
        <v>21</v>
      </c>
      <c r="B40" s="28"/>
      <c r="C40" s="28"/>
      <c r="D40" s="28"/>
      <c r="E40" s="28"/>
      <c r="F40" s="28"/>
      <c r="G40" s="28"/>
    </row>
    <row r="41" spans="1:7" x14ac:dyDescent="0.25">
      <c r="A41" s="30" t="s">
        <v>38</v>
      </c>
      <c r="B41" s="30"/>
      <c r="C41" s="30"/>
      <c r="D41" s="30"/>
      <c r="E41" s="30"/>
      <c r="F41" s="30"/>
      <c r="G41" s="30"/>
    </row>
    <row r="42" spans="1:7" x14ac:dyDescent="0.25">
      <c r="A42" s="1"/>
      <c r="B42" s="1"/>
      <c r="C42" s="23" t="s">
        <v>1</v>
      </c>
      <c r="D42" s="23" t="s">
        <v>2</v>
      </c>
      <c r="E42" s="19" t="s">
        <v>3</v>
      </c>
      <c r="F42" s="19" t="s">
        <v>4</v>
      </c>
    </row>
    <row r="43" spans="1:7" x14ac:dyDescent="0.25">
      <c r="A43" s="4" t="s">
        <v>22</v>
      </c>
      <c r="B43" s="4" t="s">
        <v>143</v>
      </c>
      <c r="C43" s="24">
        <v>60</v>
      </c>
      <c r="D43" s="24">
        <v>115</v>
      </c>
      <c r="E43" s="5">
        <v>0</v>
      </c>
      <c r="F43" s="6">
        <v>0</v>
      </c>
      <c r="G43" s="12">
        <f>(C43*E43)+(D43*F43)</f>
        <v>0</v>
      </c>
    </row>
    <row r="44" spans="1:7" x14ac:dyDescent="0.25">
      <c r="A44" s="4" t="s">
        <v>23</v>
      </c>
      <c r="B44" s="4" t="s">
        <v>129</v>
      </c>
      <c r="C44" s="24">
        <v>60</v>
      </c>
      <c r="D44" s="24">
        <v>115</v>
      </c>
      <c r="E44" s="5">
        <v>0</v>
      </c>
      <c r="F44" s="6">
        <v>0</v>
      </c>
      <c r="G44" s="12">
        <f>(C44*E44)+(D44*F44)</f>
        <v>0</v>
      </c>
    </row>
    <row r="45" spans="1:7" x14ac:dyDescent="0.25">
      <c r="A45" s="4" t="s">
        <v>24</v>
      </c>
      <c r="B45" s="4" t="s">
        <v>130</v>
      </c>
      <c r="C45" s="24">
        <v>60</v>
      </c>
      <c r="D45" s="24">
        <v>115</v>
      </c>
      <c r="E45" s="6">
        <v>0</v>
      </c>
      <c r="F45" s="6">
        <v>0</v>
      </c>
      <c r="G45" s="12">
        <f>(C45*E45)+(D45*F45)</f>
        <v>0</v>
      </c>
    </row>
    <row r="46" spans="1:7" x14ac:dyDescent="0.25">
      <c r="A46" s="4" t="s">
        <v>25</v>
      </c>
      <c r="B46" s="4" t="s">
        <v>26</v>
      </c>
      <c r="C46" s="24">
        <v>60</v>
      </c>
      <c r="D46" s="24">
        <v>115</v>
      </c>
      <c r="E46" s="6">
        <v>0</v>
      </c>
      <c r="F46" s="6">
        <v>0</v>
      </c>
      <c r="G46" s="12">
        <f>(C46*E46)+(D46*F46)</f>
        <v>0</v>
      </c>
    </row>
    <row r="48" spans="1:7" ht="15.75" x14ac:dyDescent="0.25">
      <c r="A48" s="28" t="s">
        <v>27</v>
      </c>
      <c r="B48" s="28"/>
      <c r="C48" s="28"/>
      <c r="D48" s="28"/>
      <c r="E48" s="28"/>
      <c r="F48" s="28"/>
      <c r="G48" s="28"/>
    </row>
    <row r="49" spans="1:7" x14ac:dyDescent="0.25">
      <c r="A49" s="1"/>
      <c r="B49" s="1"/>
      <c r="C49" s="23" t="s">
        <v>39</v>
      </c>
      <c r="D49" s="22"/>
      <c r="E49" s="19" t="s">
        <v>40</v>
      </c>
      <c r="F49" s="1"/>
    </row>
    <row r="50" spans="1:7" x14ac:dyDescent="0.25">
      <c r="A50" s="4" t="s">
        <v>133</v>
      </c>
      <c r="B50" s="4" t="s">
        <v>134</v>
      </c>
      <c r="C50" s="24">
        <v>30</v>
      </c>
      <c r="D50" s="24"/>
      <c r="E50" s="5">
        <v>0</v>
      </c>
      <c r="F50" s="13"/>
      <c r="G50" s="12">
        <f t="shared" ref="G50:G57" si="1">C50*E50</f>
        <v>0</v>
      </c>
    </row>
    <row r="51" spans="1:7" x14ac:dyDescent="0.25">
      <c r="A51" s="4" t="s">
        <v>30</v>
      </c>
      <c r="B51" s="4" t="s">
        <v>135</v>
      </c>
      <c r="C51" s="24">
        <v>32</v>
      </c>
      <c r="D51" s="24"/>
      <c r="E51" s="5">
        <v>0</v>
      </c>
      <c r="F51" s="13"/>
      <c r="G51" s="12">
        <f t="shared" si="1"/>
        <v>0</v>
      </c>
    </row>
    <row r="52" spans="1:7" x14ac:dyDescent="0.25">
      <c r="A52" s="4" t="s">
        <v>33</v>
      </c>
      <c r="B52" s="4" t="s">
        <v>37</v>
      </c>
      <c r="C52" s="24">
        <v>32</v>
      </c>
      <c r="D52" s="24"/>
      <c r="E52" s="6">
        <v>0</v>
      </c>
      <c r="F52" s="13"/>
      <c r="G52" s="12">
        <f t="shared" si="1"/>
        <v>0</v>
      </c>
    </row>
    <row r="53" spans="1:7" x14ac:dyDescent="0.25">
      <c r="A53" s="4" t="s">
        <v>31</v>
      </c>
      <c r="B53" s="4" t="s">
        <v>35</v>
      </c>
      <c r="C53" s="24">
        <v>34</v>
      </c>
      <c r="D53" s="24"/>
      <c r="E53" s="5">
        <v>0</v>
      </c>
      <c r="F53" s="13"/>
      <c r="G53" s="12">
        <f t="shared" si="1"/>
        <v>0</v>
      </c>
    </row>
    <row r="54" spans="1:7" x14ac:dyDescent="0.25">
      <c r="A54" s="4" t="s">
        <v>28</v>
      </c>
      <c r="B54" s="4" t="s">
        <v>34</v>
      </c>
      <c r="C54" s="24">
        <v>34</v>
      </c>
      <c r="D54" s="24"/>
      <c r="E54" s="5">
        <v>0</v>
      </c>
      <c r="F54" s="13"/>
      <c r="G54" s="12">
        <f t="shared" si="1"/>
        <v>0</v>
      </c>
    </row>
    <row r="55" spans="1:7" x14ac:dyDescent="0.25">
      <c r="A55" s="4" t="s">
        <v>131</v>
      </c>
      <c r="B55" s="4" t="s">
        <v>132</v>
      </c>
      <c r="C55" s="24">
        <v>34</v>
      </c>
      <c r="D55" s="24"/>
      <c r="E55" s="5">
        <v>0</v>
      </c>
      <c r="F55" s="13"/>
      <c r="G55" s="12">
        <f t="shared" si="1"/>
        <v>0</v>
      </c>
    </row>
    <row r="56" spans="1:7" x14ac:dyDescent="0.25">
      <c r="A56" s="4" t="s">
        <v>29</v>
      </c>
      <c r="B56" s="4" t="s">
        <v>144</v>
      </c>
      <c r="C56" s="24">
        <v>34</v>
      </c>
      <c r="D56" s="24"/>
      <c r="E56" s="6">
        <v>0</v>
      </c>
      <c r="F56" s="13"/>
      <c r="G56" s="12">
        <f t="shared" si="1"/>
        <v>0</v>
      </c>
    </row>
    <row r="57" spans="1:7" x14ac:dyDescent="0.25">
      <c r="A57" s="4" t="s">
        <v>32</v>
      </c>
      <c r="B57" s="4" t="s">
        <v>36</v>
      </c>
      <c r="C57" s="24">
        <v>34</v>
      </c>
      <c r="D57" s="24"/>
      <c r="E57" s="5">
        <v>0</v>
      </c>
      <c r="F57" s="13"/>
      <c r="G57" s="12">
        <f t="shared" si="1"/>
        <v>0</v>
      </c>
    </row>
    <row r="58" spans="1:7" x14ac:dyDescent="0.25">
      <c r="A58" s="20"/>
      <c r="B58" s="20"/>
    </row>
    <row r="60" spans="1:7" ht="15.75" x14ac:dyDescent="0.25">
      <c r="A60" s="28" t="s">
        <v>116</v>
      </c>
      <c r="B60" s="28"/>
      <c r="C60" s="28"/>
      <c r="D60" s="28"/>
      <c r="E60" s="28"/>
      <c r="F60" s="28"/>
      <c r="G60" s="28"/>
    </row>
    <row r="61" spans="1:7" x14ac:dyDescent="0.25">
      <c r="A61" s="30" t="s">
        <v>41</v>
      </c>
      <c r="B61" s="30"/>
      <c r="C61" s="30"/>
      <c r="D61" s="30"/>
      <c r="E61" s="30"/>
      <c r="F61" s="30"/>
      <c r="G61" s="30"/>
    </row>
    <row r="62" spans="1:7" x14ac:dyDescent="0.25">
      <c r="A62" s="1"/>
      <c r="B62" s="1"/>
      <c r="C62" s="23" t="s">
        <v>1</v>
      </c>
      <c r="D62" s="23" t="s">
        <v>2</v>
      </c>
      <c r="E62" s="19" t="s">
        <v>3</v>
      </c>
      <c r="F62" s="19" t="s">
        <v>4</v>
      </c>
    </row>
    <row r="63" spans="1:7" x14ac:dyDescent="0.25">
      <c r="A63" s="4" t="s">
        <v>42</v>
      </c>
      <c r="B63" s="4" t="s">
        <v>59</v>
      </c>
      <c r="C63" s="24">
        <v>60</v>
      </c>
      <c r="D63" s="24">
        <v>115</v>
      </c>
      <c r="E63" s="5">
        <v>0</v>
      </c>
      <c r="F63" s="6">
        <v>0</v>
      </c>
      <c r="G63" s="12">
        <f t="shared" ref="G63:G79" si="2">(C63*E63)+(D63*F63)</f>
        <v>0</v>
      </c>
    </row>
    <row r="64" spans="1:7" x14ac:dyDescent="0.25">
      <c r="A64" s="4" t="s">
        <v>44</v>
      </c>
      <c r="B64" s="4" t="s">
        <v>60</v>
      </c>
      <c r="C64" s="24">
        <v>60</v>
      </c>
      <c r="D64" s="24">
        <v>115</v>
      </c>
      <c r="E64" s="6">
        <v>0</v>
      </c>
      <c r="F64" s="6">
        <v>0</v>
      </c>
      <c r="G64" s="12">
        <f>(C64*E64)+(D64*F64)</f>
        <v>0</v>
      </c>
    </row>
    <row r="65" spans="1:7" x14ac:dyDescent="0.25">
      <c r="A65" s="4" t="s">
        <v>43</v>
      </c>
      <c r="B65" s="4" t="s">
        <v>145</v>
      </c>
      <c r="C65" s="24">
        <v>65</v>
      </c>
      <c r="D65" s="24">
        <v>125</v>
      </c>
      <c r="E65" s="5">
        <v>0</v>
      </c>
      <c r="F65" s="6">
        <v>0</v>
      </c>
      <c r="G65" s="12">
        <f t="shared" si="2"/>
        <v>0</v>
      </c>
    </row>
    <row r="66" spans="1:7" x14ac:dyDescent="0.25">
      <c r="A66" s="4" t="s">
        <v>46</v>
      </c>
      <c r="B66" s="4" t="s">
        <v>146</v>
      </c>
      <c r="C66" s="24">
        <v>65</v>
      </c>
      <c r="D66" s="24">
        <v>125</v>
      </c>
      <c r="E66" s="5">
        <v>0</v>
      </c>
      <c r="F66" s="6">
        <v>0</v>
      </c>
      <c r="G66" s="12">
        <f t="shared" si="2"/>
        <v>0</v>
      </c>
    </row>
    <row r="67" spans="1:7" x14ac:dyDescent="0.25">
      <c r="A67" s="4" t="s">
        <v>45</v>
      </c>
      <c r="B67" s="4" t="s">
        <v>61</v>
      </c>
      <c r="C67" s="24">
        <v>70</v>
      </c>
      <c r="D67" s="24">
        <v>135</v>
      </c>
      <c r="E67" s="6">
        <v>0</v>
      </c>
      <c r="F67" s="6">
        <v>0</v>
      </c>
      <c r="G67" s="12">
        <f t="shared" si="2"/>
        <v>0</v>
      </c>
    </row>
    <row r="68" spans="1:7" x14ac:dyDescent="0.25">
      <c r="A68" s="4" t="s">
        <v>47</v>
      </c>
      <c r="B68" s="4" t="s">
        <v>62</v>
      </c>
      <c r="C68" s="24">
        <v>70</v>
      </c>
      <c r="D68" s="24">
        <v>135</v>
      </c>
      <c r="E68" s="5">
        <v>0</v>
      </c>
      <c r="F68" s="6">
        <v>0</v>
      </c>
      <c r="G68" s="12">
        <f t="shared" si="2"/>
        <v>0</v>
      </c>
    </row>
    <row r="69" spans="1:7" x14ac:dyDescent="0.25">
      <c r="A69" s="4" t="s">
        <v>48</v>
      </c>
      <c r="B69" s="4" t="s">
        <v>63</v>
      </c>
      <c r="C69" s="24">
        <v>75</v>
      </c>
      <c r="D69" s="24">
        <v>145</v>
      </c>
      <c r="E69" s="6">
        <v>0</v>
      </c>
      <c r="F69" s="6">
        <v>0</v>
      </c>
      <c r="G69" s="12">
        <f t="shared" si="2"/>
        <v>0</v>
      </c>
    </row>
    <row r="70" spans="1:7" x14ac:dyDescent="0.25">
      <c r="A70" s="4" t="s">
        <v>49</v>
      </c>
      <c r="B70" s="4" t="s">
        <v>147</v>
      </c>
      <c r="C70" s="24">
        <v>75</v>
      </c>
      <c r="D70" s="24">
        <v>145</v>
      </c>
      <c r="E70" s="5">
        <v>0</v>
      </c>
      <c r="F70" s="6">
        <v>0</v>
      </c>
      <c r="G70" s="12">
        <f t="shared" si="2"/>
        <v>0</v>
      </c>
    </row>
    <row r="71" spans="1:7" x14ac:dyDescent="0.25">
      <c r="A71" s="4" t="s">
        <v>50</v>
      </c>
      <c r="B71" s="4" t="s">
        <v>64</v>
      </c>
      <c r="C71" s="24">
        <v>75</v>
      </c>
      <c r="D71" s="24">
        <v>145</v>
      </c>
      <c r="E71" s="5">
        <v>0</v>
      </c>
      <c r="F71" s="6">
        <v>0</v>
      </c>
      <c r="G71" s="12">
        <f t="shared" si="2"/>
        <v>0</v>
      </c>
    </row>
    <row r="72" spans="1:7" x14ac:dyDescent="0.25">
      <c r="A72" s="4" t="s">
        <v>51</v>
      </c>
      <c r="B72" s="4" t="s">
        <v>148</v>
      </c>
      <c r="C72" s="24">
        <v>75</v>
      </c>
      <c r="D72" s="24">
        <v>145</v>
      </c>
      <c r="E72" s="6">
        <v>0</v>
      </c>
      <c r="F72" s="6">
        <v>0</v>
      </c>
      <c r="G72" s="12">
        <f t="shared" si="2"/>
        <v>0</v>
      </c>
    </row>
    <row r="73" spans="1:7" x14ac:dyDescent="0.25">
      <c r="A73" s="4" t="s">
        <v>52</v>
      </c>
      <c r="B73" s="4" t="s">
        <v>65</v>
      </c>
      <c r="C73" s="24">
        <v>80</v>
      </c>
      <c r="D73" s="24">
        <v>155</v>
      </c>
      <c r="E73" s="5">
        <v>0</v>
      </c>
      <c r="F73" s="6">
        <v>0</v>
      </c>
      <c r="G73" s="12">
        <f t="shared" si="2"/>
        <v>0</v>
      </c>
    </row>
    <row r="74" spans="1:7" x14ac:dyDescent="0.25">
      <c r="A74" s="4" t="s">
        <v>53</v>
      </c>
      <c r="B74" s="4" t="s">
        <v>66</v>
      </c>
      <c r="C74" s="24">
        <v>80</v>
      </c>
      <c r="D74" s="24">
        <v>155</v>
      </c>
      <c r="E74" s="5">
        <v>0</v>
      </c>
      <c r="F74" s="6">
        <v>0</v>
      </c>
      <c r="G74" s="12">
        <f t="shared" si="2"/>
        <v>0</v>
      </c>
    </row>
    <row r="75" spans="1:7" x14ac:dyDescent="0.25">
      <c r="A75" s="4" t="s">
        <v>54</v>
      </c>
      <c r="B75" s="4" t="s">
        <v>67</v>
      </c>
      <c r="C75" s="24">
        <v>80</v>
      </c>
      <c r="D75" s="24">
        <v>155</v>
      </c>
      <c r="E75" s="5">
        <v>0</v>
      </c>
      <c r="F75" s="6">
        <v>0</v>
      </c>
      <c r="G75" s="12">
        <f t="shared" si="2"/>
        <v>0</v>
      </c>
    </row>
    <row r="76" spans="1:7" x14ac:dyDescent="0.25">
      <c r="A76" s="4" t="s">
        <v>55</v>
      </c>
      <c r="B76" s="4" t="s">
        <v>68</v>
      </c>
      <c r="C76" s="24">
        <v>80</v>
      </c>
      <c r="D76" s="24">
        <v>155</v>
      </c>
      <c r="E76" s="5">
        <v>0</v>
      </c>
      <c r="F76" s="6">
        <v>0</v>
      </c>
      <c r="G76" s="12">
        <f t="shared" si="2"/>
        <v>0</v>
      </c>
    </row>
    <row r="77" spans="1:7" x14ac:dyDescent="0.25">
      <c r="A77" s="4" t="s">
        <v>56</v>
      </c>
      <c r="B77" s="4" t="s">
        <v>149</v>
      </c>
      <c r="C77" s="24">
        <v>80</v>
      </c>
      <c r="D77" s="24">
        <v>155</v>
      </c>
      <c r="E77" s="5">
        <v>0</v>
      </c>
      <c r="F77" s="6">
        <v>0</v>
      </c>
      <c r="G77" s="12">
        <f t="shared" si="2"/>
        <v>0</v>
      </c>
    </row>
    <row r="78" spans="1:7" x14ac:dyDescent="0.25">
      <c r="A78" s="4" t="s">
        <v>57</v>
      </c>
      <c r="B78" s="4" t="s">
        <v>69</v>
      </c>
      <c r="C78" s="24">
        <v>95</v>
      </c>
      <c r="D78" s="24">
        <v>185</v>
      </c>
      <c r="E78" s="6">
        <v>0</v>
      </c>
      <c r="F78" s="6">
        <v>0</v>
      </c>
      <c r="G78" s="12">
        <f t="shared" si="2"/>
        <v>0</v>
      </c>
    </row>
    <row r="79" spans="1:7" x14ac:dyDescent="0.25">
      <c r="A79" s="4" t="s">
        <v>58</v>
      </c>
      <c r="B79" s="4" t="s">
        <v>70</v>
      </c>
      <c r="C79" s="24">
        <v>105</v>
      </c>
      <c r="D79" s="24">
        <v>205</v>
      </c>
      <c r="E79" s="6">
        <v>0</v>
      </c>
      <c r="F79" s="6">
        <v>0</v>
      </c>
      <c r="G79" s="12">
        <f t="shared" si="2"/>
        <v>0</v>
      </c>
    </row>
    <row r="81" spans="1:7" ht="15.75" x14ac:dyDescent="0.25">
      <c r="A81" s="28" t="s">
        <v>71</v>
      </c>
      <c r="B81" s="28"/>
      <c r="C81" s="28"/>
      <c r="D81" s="28"/>
      <c r="E81" s="28"/>
      <c r="F81" s="28"/>
      <c r="G81" s="28"/>
    </row>
    <row r="82" spans="1:7" x14ac:dyDescent="0.25">
      <c r="C82" s="23" t="s">
        <v>122</v>
      </c>
      <c r="D82" s="23" t="s">
        <v>123</v>
      </c>
      <c r="E82" s="19" t="s">
        <v>124</v>
      </c>
      <c r="F82" s="19" t="s">
        <v>125</v>
      </c>
    </row>
    <row r="83" spans="1:7" x14ac:dyDescent="0.25">
      <c r="A83" s="4" t="s">
        <v>73</v>
      </c>
      <c r="B83" s="4" t="s">
        <v>75</v>
      </c>
      <c r="C83" s="24">
        <v>65</v>
      </c>
      <c r="D83" s="24">
        <v>135</v>
      </c>
      <c r="E83" s="6">
        <v>0</v>
      </c>
      <c r="F83" s="6">
        <v>0</v>
      </c>
      <c r="G83" s="12">
        <f>(C83*E83)+(D83*F83)</f>
        <v>0</v>
      </c>
    </row>
    <row r="84" spans="1:7" x14ac:dyDescent="0.25">
      <c r="C84" s="23" t="s">
        <v>120</v>
      </c>
      <c r="D84" s="23"/>
      <c r="E84" s="19" t="s">
        <v>121</v>
      </c>
    </row>
    <row r="85" spans="1:7" x14ac:dyDescent="0.25">
      <c r="A85" s="4" t="s">
        <v>72</v>
      </c>
      <c r="B85" s="4" t="s">
        <v>74</v>
      </c>
      <c r="C85" s="24">
        <v>70</v>
      </c>
      <c r="D85" s="25"/>
      <c r="E85" s="6">
        <v>0</v>
      </c>
      <c r="F85" s="13"/>
      <c r="G85" s="12">
        <f>C85*E85</f>
        <v>0</v>
      </c>
    </row>
    <row r="87" spans="1:7" ht="15.75" x14ac:dyDescent="0.25">
      <c r="A87" s="28" t="s">
        <v>76</v>
      </c>
      <c r="B87" s="28"/>
      <c r="C87" s="28"/>
      <c r="D87" s="28"/>
      <c r="E87" s="28"/>
      <c r="F87" s="28"/>
      <c r="G87" s="28"/>
    </row>
    <row r="88" spans="1:7" x14ac:dyDescent="0.25">
      <c r="A88" s="1"/>
      <c r="B88" s="1"/>
      <c r="C88" s="23" t="s">
        <v>136</v>
      </c>
      <c r="D88" s="26"/>
      <c r="E88" s="19" t="s">
        <v>126</v>
      </c>
      <c r="F88" s="1"/>
      <c r="G88" s="1"/>
    </row>
    <row r="89" spans="1:7" x14ac:dyDescent="0.25">
      <c r="A89" s="4" t="s">
        <v>79</v>
      </c>
      <c r="B89" s="4"/>
      <c r="C89" s="24">
        <v>2</v>
      </c>
      <c r="D89" s="24"/>
      <c r="E89" s="6">
        <v>0</v>
      </c>
      <c r="F89" s="13"/>
      <c r="G89" s="12">
        <f t="shared" ref="G89:G100" si="3">C89*E89</f>
        <v>0</v>
      </c>
    </row>
    <row r="90" spans="1:7" x14ac:dyDescent="0.25">
      <c r="A90" s="4" t="s">
        <v>77</v>
      </c>
      <c r="B90" s="4"/>
      <c r="C90" s="24">
        <v>2</v>
      </c>
      <c r="D90" s="24"/>
      <c r="E90" s="6">
        <v>0</v>
      </c>
      <c r="F90" s="13"/>
      <c r="G90" s="12">
        <f t="shared" si="3"/>
        <v>0</v>
      </c>
    </row>
    <row r="91" spans="1:7" x14ac:dyDescent="0.25">
      <c r="A91" s="4" t="s">
        <v>78</v>
      </c>
      <c r="B91" s="4"/>
      <c r="C91" s="24">
        <v>2</v>
      </c>
      <c r="D91" s="24"/>
      <c r="E91" s="6">
        <v>0</v>
      </c>
      <c r="F91" s="13"/>
      <c r="G91" s="12">
        <f t="shared" si="3"/>
        <v>0</v>
      </c>
    </row>
    <row r="92" spans="1:7" x14ac:dyDescent="0.25">
      <c r="A92" s="4" t="s">
        <v>80</v>
      </c>
      <c r="B92" s="4"/>
      <c r="C92" s="24">
        <v>2</v>
      </c>
      <c r="D92" s="24"/>
      <c r="E92" s="6">
        <v>0</v>
      </c>
      <c r="F92" s="13"/>
      <c r="G92" s="12">
        <f t="shared" si="3"/>
        <v>0</v>
      </c>
    </row>
    <row r="93" spans="1:7" x14ac:dyDescent="0.25">
      <c r="A93" s="4" t="s">
        <v>81</v>
      </c>
      <c r="B93" s="4"/>
      <c r="C93" s="24">
        <v>3</v>
      </c>
      <c r="D93" s="24"/>
      <c r="E93" s="6">
        <v>0</v>
      </c>
      <c r="F93" s="13"/>
      <c r="G93" s="12">
        <f t="shared" ref="G93:G99" si="4">C93*E93</f>
        <v>0</v>
      </c>
    </row>
    <row r="94" spans="1:7" x14ac:dyDescent="0.25">
      <c r="A94" s="4" t="s">
        <v>82</v>
      </c>
      <c r="B94" s="4"/>
      <c r="C94" s="24">
        <v>3</v>
      </c>
      <c r="D94" s="24"/>
      <c r="E94" s="6">
        <v>0</v>
      </c>
      <c r="F94" s="13"/>
      <c r="G94" s="12">
        <f t="shared" si="4"/>
        <v>0</v>
      </c>
    </row>
    <row r="95" spans="1:7" x14ac:dyDescent="0.25">
      <c r="A95" s="4" t="s">
        <v>109</v>
      </c>
      <c r="B95" s="4"/>
      <c r="C95" s="24">
        <v>3</v>
      </c>
      <c r="D95" s="24"/>
      <c r="E95" s="6">
        <v>0</v>
      </c>
      <c r="F95" s="13"/>
      <c r="G95" s="12">
        <f t="shared" si="4"/>
        <v>0</v>
      </c>
    </row>
    <row r="96" spans="1:7" x14ac:dyDescent="0.25">
      <c r="A96" s="4" t="s">
        <v>110</v>
      </c>
      <c r="B96" s="4"/>
      <c r="C96" s="24">
        <v>3</v>
      </c>
      <c r="D96" s="24"/>
      <c r="E96" s="6">
        <v>0</v>
      </c>
      <c r="F96" s="13"/>
      <c r="G96" s="12">
        <f t="shared" si="4"/>
        <v>0</v>
      </c>
    </row>
    <row r="97" spans="1:7" x14ac:dyDescent="0.25">
      <c r="A97" s="4" t="s">
        <v>117</v>
      </c>
      <c r="B97" s="4"/>
      <c r="C97" s="24">
        <v>3</v>
      </c>
      <c r="D97" s="24"/>
      <c r="E97" s="6">
        <v>0</v>
      </c>
      <c r="F97" s="13"/>
      <c r="G97" s="12">
        <f t="shared" si="4"/>
        <v>0</v>
      </c>
    </row>
    <row r="98" spans="1:7" x14ac:dyDescent="0.25">
      <c r="A98" s="4" t="s">
        <v>107</v>
      </c>
      <c r="B98" s="4"/>
      <c r="C98" s="24">
        <v>3</v>
      </c>
      <c r="D98" s="24"/>
      <c r="E98" s="6">
        <v>0</v>
      </c>
      <c r="F98" s="13"/>
      <c r="G98" s="12">
        <f t="shared" si="4"/>
        <v>0</v>
      </c>
    </row>
    <row r="99" spans="1:7" x14ac:dyDescent="0.25">
      <c r="A99" s="4" t="s">
        <v>108</v>
      </c>
      <c r="B99" s="4"/>
      <c r="C99" s="24">
        <v>3</v>
      </c>
      <c r="D99" s="24"/>
      <c r="E99" s="6">
        <v>0</v>
      </c>
      <c r="F99" s="13"/>
      <c r="G99" s="12">
        <f t="shared" si="4"/>
        <v>0</v>
      </c>
    </row>
    <row r="100" spans="1:7" x14ac:dyDescent="0.25">
      <c r="A100" s="4" t="s">
        <v>118</v>
      </c>
      <c r="B100" s="4"/>
      <c r="C100" s="24">
        <v>4</v>
      </c>
      <c r="D100" s="24"/>
      <c r="E100" s="6">
        <v>0</v>
      </c>
      <c r="F100" s="13"/>
      <c r="G100" s="12">
        <f t="shared" si="3"/>
        <v>0</v>
      </c>
    </row>
    <row r="102" spans="1:7" ht="15.75" x14ac:dyDescent="0.25">
      <c r="A102" s="28" t="s">
        <v>83</v>
      </c>
      <c r="B102" s="28"/>
      <c r="C102" s="28"/>
      <c r="D102" s="28"/>
      <c r="E102" s="28"/>
      <c r="F102" s="28"/>
      <c r="G102" s="28"/>
    </row>
    <row r="103" spans="1:7" x14ac:dyDescent="0.25">
      <c r="A103" s="1"/>
      <c r="B103" s="1"/>
      <c r="C103" s="23" t="s">
        <v>137</v>
      </c>
      <c r="D103" s="26"/>
      <c r="E103" s="19" t="s">
        <v>127</v>
      </c>
      <c r="F103" s="1"/>
      <c r="G103" s="1"/>
    </row>
    <row r="104" spans="1:7" x14ac:dyDescent="0.25">
      <c r="A104" s="8" t="s">
        <v>84</v>
      </c>
      <c r="B104" s="8" t="s">
        <v>151</v>
      </c>
      <c r="C104" s="27">
        <v>7</v>
      </c>
      <c r="D104" s="27"/>
      <c r="E104" s="6">
        <v>0</v>
      </c>
      <c r="F104" s="7"/>
      <c r="G104" s="12">
        <f>C104*E104</f>
        <v>0</v>
      </c>
    </row>
    <row r="105" spans="1:7" x14ac:dyDescent="0.25">
      <c r="A105" s="4" t="s">
        <v>87</v>
      </c>
      <c r="B105" s="4" t="s">
        <v>88</v>
      </c>
      <c r="C105" s="27">
        <v>12</v>
      </c>
      <c r="D105" s="27"/>
      <c r="E105" s="6">
        <v>0</v>
      </c>
      <c r="F105" s="13"/>
      <c r="G105" s="12">
        <f>C105*E105</f>
        <v>0</v>
      </c>
    </row>
    <row r="106" spans="1:7" x14ac:dyDescent="0.25">
      <c r="A106" s="4" t="s">
        <v>85</v>
      </c>
      <c r="B106" s="4" t="s">
        <v>86</v>
      </c>
      <c r="C106" s="27">
        <v>10</v>
      </c>
      <c r="D106" s="27"/>
      <c r="E106" s="6">
        <v>0</v>
      </c>
      <c r="F106" s="13"/>
      <c r="G106" s="12">
        <f>C106*E106</f>
        <v>0</v>
      </c>
    </row>
    <row r="108" spans="1:7" ht="15.75" x14ac:dyDescent="0.25">
      <c r="A108" s="28" t="s">
        <v>89</v>
      </c>
      <c r="B108" s="28"/>
      <c r="C108" s="28"/>
      <c r="D108" s="28"/>
      <c r="E108" s="28"/>
      <c r="F108" s="28"/>
      <c r="G108" s="28"/>
    </row>
    <row r="109" spans="1:7" x14ac:dyDescent="0.25">
      <c r="A109" s="1"/>
      <c r="B109" s="1"/>
      <c r="C109" s="23" t="s">
        <v>89</v>
      </c>
      <c r="D109" s="26"/>
      <c r="E109" s="3" t="s">
        <v>128</v>
      </c>
      <c r="F109" s="1"/>
      <c r="G109" s="1"/>
    </row>
    <row r="110" spans="1:7" x14ac:dyDescent="0.25">
      <c r="A110" s="4" t="s">
        <v>89</v>
      </c>
      <c r="B110" s="4" t="s">
        <v>90</v>
      </c>
      <c r="C110" s="24">
        <v>50</v>
      </c>
      <c r="D110" s="24"/>
      <c r="E110" s="6">
        <v>0</v>
      </c>
      <c r="F110" s="13"/>
      <c r="G110" s="12">
        <f>C110*E110</f>
        <v>0</v>
      </c>
    </row>
    <row r="112" spans="1:7" x14ac:dyDescent="0.25">
      <c r="F112" s="14" t="s">
        <v>91</v>
      </c>
      <c r="G112" s="12">
        <f>SUM(G26:G29,G33:G38,G43:G46,G50:G57,G63:G79,G85,G83,G89:G100,G104:G106,G110:G110)</f>
        <v>0</v>
      </c>
    </row>
    <row r="113" spans="6:7" ht="15.75" thickBot="1" x14ac:dyDescent="0.3">
      <c r="F113" s="14" t="s">
        <v>92</v>
      </c>
      <c r="G113" s="12">
        <f>G112*0.1025</f>
        <v>0</v>
      </c>
    </row>
    <row r="114" spans="6:7" ht="15.75" thickBot="1" x14ac:dyDescent="0.3">
      <c r="F114" s="17" t="s">
        <v>106</v>
      </c>
      <c r="G114" s="18">
        <f>SUM(G112:G113)</f>
        <v>0</v>
      </c>
    </row>
  </sheetData>
  <mergeCells count="12">
    <mergeCell ref="A108:G108"/>
    <mergeCell ref="B20:B22"/>
    <mergeCell ref="A81:G81"/>
    <mergeCell ref="A87:G87"/>
    <mergeCell ref="A102:G102"/>
    <mergeCell ref="A60:G60"/>
    <mergeCell ref="A61:G61"/>
    <mergeCell ref="A24:G24"/>
    <mergeCell ref="A31:G31"/>
    <mergeCell ref="A40:G40"/>
    <mergeCell ref="A48:G48"/>
    <mergeCell ref="A41:G41"/>
  </mergeCells>
  <hyperlinks>
    <hyperlink ref="B12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Pasta Bene Catering Order Form</vt:lpstr>
      <vt:lpstr>Sheet1</vt:lpstr>
    </vt:vector>
  </TitlesOfParts>
  <Company>Latham &amp; Watkins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Jalali, Abtin (SV)</dc:creator>
  <cp:lastModifiedBy>Jalali, Abtin</cp:lastModifiedBy>
  <dcterms:created xsi:type="dcterms:W3CDTF">2013-09-23T21:17:05Z</dcterms:created>
  <dcterms:modified xsi:type="dcterms:W3CDTF">2023-02-03T00:54:48Z</dcterms:modified>
</cp:coreProperties>
</file>